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dprodfs01\UserAccounts$\clam\Desktop\"/>
    </mc:Choice>
  </mc:AlternateContent>
  <workbookProtection workbookPassword="BECD" lockStructure="1"/>
  <bookViews>
    <workbookView xWindow="0" yWindow="0" windowWidth="14370" windowHeight="11160"/>
  </bookViews>
  <sheets>
    <sheet name="Budget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2" i="1" l="1"/>
  <c r="J2" i="1"/>
  <c r="H2" i="1"/>
  <c r="F2" i="1"/>
  <c r="L2" i="2"/>
  <c r="J2" i="2"/>
  <c r="H2" i="2"/>
  <c r="F2" i="2"/>
  <c r="N2" i="1" l="1"/>
  <c r="N2" i="2"/>
</calcChain>
</file>

<file path=xl/sharedStrings.xml><?xml version="1.0" encoding="utf-8"?>
<sst xmlns="http://schemas.openxmlformats.org/spreadsheetml/2006/main" count="94" uniqueCount="57">
  <si>
    <t>Amount ($)</t>
  </si>
  <si>
    <t>Art Music Fund to Cover? (Y/N)</t>
  </si>
  <si>
    <t>Other Funding</t>
  </si>
  <si>
    <t>Committed or Pending?</t>
  </si>
  <si>
    <t>In-Kind Support</t>
  </si>
  <si>
    <t>Value ($)</t>
  </si>
  <si>
    <t>Total Expenses</t>
  </si>
  <si>
    <t>Requested Art Music Fund</t>
  </si>
  <si>
    <t>Balance</t>
  </si>
  <si>
    <t>EXPENSES</t>
  </si>
  <si>
    <t>FUNDING</t>
  </si>
  <si>
    <t>INCOME</t>
  </si>
  <si>
    <t>ART MUSIC FUND 2017 Budget</t>
  </si>
  <si>
    <t>Applicant Name</t>
  </si>
  <si>
    <t>APRA Member #</t>
  </si>
  <si>
    <t>Venue Hire</t>
  </si>
  <si>
    <t>N</t>
  </si>
  <si>
    <t>Commission Fee</t>
  </si>
  <si>
    <t>Y</t>
  </si>
  <si>
    <t>Advertising</t>
  </si>
  <si>
    <t>Source Recording</t>
  </si>
  <si>
    <t>Vinyl Pressing</t>
  </si>
  <si>
    <t>Performance Fees</t>
  </si>
  <si>
    <t>Travel</t>
  </si>
  <si>
    <t>Australia Council</t>
  </si>
  <si>
    <t>Pending</t>
  </si>
  <si>
    <t>Arts NSW</t>
  </si>
  <si>
    <t>Committed</t>
  </si>
  <si>
    <t>Own Contribution</t>
  </si>
  <si>
    <t>Ticket Sales</t>
  </si>
  <si>
    <t>Vinyl Sales</t>
  </si>
  <si>
    <t>Amount to Cover ($) [OTHER]</t>
  </si>
  <si>
    <t>Notes [FUNDING]</t>
  </si>
  <si>
    <t>Name Here</t>
  </si>
  <si>
    <t>Number Here</t>
  </si>
  <si>
    <t>Budget Summary</t>
  </si>
  <si>
    <t>FirstName LastName</t>
  </si>
  <si>
    <t>Notes [EXPENSES]</t>
  </si>
  <si>
    <t xml:space="preserve">Based on Australia Council of the Arts commission rates </t>
  </si>
  <si>
    <t>Full Fee to be covered by the Fund.</t>
  </si>
  <si>
    <t>Based on Musician Union of Australia rates</t>
  </si>
  <si>
    <t>As quoted by City of Sydney</t>
  </si>
  <si>
    <t>Estimate based on 20 sales at $35</t>
  </si>
  <si>
    <t>Estimate based on 100 sales at an average ticket price of $20</t>
  </si>
  <si>
    <t>Partially covered by the Fund, as source recording required for composition</t>
  </si>
  <si>
    <t>Decision expected mid-June</t>
  </si>
  <si>
    <t>Crowdfunding: Creative Partnerships</t>
  </si>
  <si>
    <t>Ensemble Offspring</t>
  </si>
  <si>
    <t>As quoted by Qantas SYDNEY-&gt;PERTH Return for source recordings</t>
  </si>
  <si>
    <t>Income &amp; Other Funding</t>
  </si>
  <si>
    <t>Amount to Cover ($) [Art Music Fund]</t>
  </si>
  <si>
    <t>Notes [INCOME]</t>
  </si>
  <si>
    <r>
      <t>ART MUSIC FUND 2017 Budget -</t>
    </r>
    <r>
      <rPr>
        <b/>
        <i/>
        <sz val="16"/>
        <color rgb="FFFF0000"/>
        <rFont val="Calibri"/>
        <family val="2"/>
        <scheme val="minor"/>
      </rPr>
      <t xml:space="preserve"> EXAMPLE</t>
    </r>
  </si>
  <si>
    <r>
      <t>Budget Summary  -</t>
    </r>
    <r>
      <rPr>
        <b/>
        <i/>
        <sz val="14"/>
        <color rgb="FFFF0000"/>
        <rFont val="Calibri"/>
        <family val="2"/>
        <scheme val="minor"/>
      </rPr>
      <t xml:space="preserve"> EXAMPLE</t>
    </r>
  </si>
  <si>
    <t>Amount ($) [INCOME]</t>
  </si>
  <si>
    <t>Expense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</si>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</sst>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4" fontId="4" fillId="0" borderId="4" xfId="1" applyFont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8" fillId="7" borderId="21" xfId="0" applyFont="1" applyFill="1" applyBorder="1" applyAlignment="1"/>
    <xf numFmtId="0" fontId="10" fillId="7" borderId="12" xfId="0" applyFont="1" applyFill="1" applyBorder="1" applyAlignment="1"/>
    <xf numFmtId="0" fontId="10" fillId="7" borderId="3" xfId="0" applyFont="1" applyFill="1" applyBorder="1" applyAlignment="1"/>
    <xf numFmtId="0" fontId="0" fillId="0" borderId="21" xfId="0" applyBorder="1"/>
    <xf numFmtId="0" fontId="5" fillId="8" borderId="2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vertical="center" wrapText="1"/>
    </xf>
    <xf numFmtId="44" fontId="7" fillId="0" borderId="23" xfId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4" fontId="7" fillId="0" borderId="16" xfId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4" fontId="4" fillId="0" borderId="16" xfId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4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4" fontId="7" fillId="0" borderId="24" xfId="1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4" fontId="7" fillId="0" borderId="26" xfId="1" applyFont="1" applyBorder="1" applyAlignment="1">
      <alignment vertical="center" wrapText="1"/>
    </xf>
    <xf numFmtId="44" fontId="4" fillId="0" borderId="26" xfId="1" applyFont="1" applyBorder="1" applyAlignment="1">
      <alignment vertical="center" wrapText="1"/>
    </xf>
    <xf numFmtId="44" fontId="4" fillId="0" borderId="29" xfId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2" fillId="9" borderId="1" xfId="0" applyFont="1" applyFill="1" applyBorder="1"/>
    <xf numFmtId="0" fontId="6" fillId="0" borderId="15" xfId="0" applyFont="1" applyBorder="1" applyAlignment="1" applyProtection="1">
      <alignment vertical="center" wrapText="1"/>
      <protection locked="0"/>
    </xf>
    <xf numFmtId="44" fontId="7" fillId="0" borderId="23" xfId="1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44" fontId="7" fillId="0" borderId="24" xfId="1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44" fontId="7" fillId="0" borderId="16" xfId="1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44" fontId="7" fillId="0" borderId="26" xfId="1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44" fontId="4" fillId="0" borderId="16" xfId="1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44" fontId="4" fillId="0" borderId="26" xfId="1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44" fontId="4" fillId="0" borderId="28" xfId="1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44" fontId="4" fillId="0" borderId="29" xfId="1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11" fillId="0" borderId="11" xfId="0" applyFont="1" applyBorder="1" applyProtection="1">
      <protection locked="0"/>
    </xf>
    <xf numFmtId="0" fontId="2" fillId="9" borderId="21" xfId="0" applyFont="1" applyFill="1" applyBorder="1"/>
    <xf numFmtId="0" fontId="2" fillId="0" borderId="21" xfId="0" applyFont="1" applyFill="1" applyBorder="1"/>
    <xf numFmtId="0" fontId="11" fillId="0" borderId="12" xfId="0" applyFont="1" applyFill="1" applyBorder="1" applyProtection="1">
      <protection locked="0"/>
    </xf>
    <xf numFmtId="0" fontId="2" fillId="0" borderId="12" xfId="0" applyFont="1" applyFill="1" applyBorder="1"/>
    <xf numFmtId="0" fontId="3" fillId="0" borderId="12" xfId="0" applyFont="1" applyFill="1" applyBorder="1" applyAlignment="1">
      <alignment vertical="center" wrapText="1"/>
    </xf>
    <xf numFmtId="44" fontId="4" fillId="0" borderId="12" xfId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4" fontId="4" fillId="0" borderId="32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0" fillId="0" borderId="5" xfId="0" applyBorder="1"/>
    <xf numFmtId="0" fontId="2" fillId="9" borderId="33" xfId="0" applyFont="1" applyFill="1" applyBorder="1"/>
    <xf numFmtId="0" fontId="0" fillId="0" borderId="3" xfId="0" applyBorder="1"/>
    <xf numFmtId="0" fontId="9" fillId="0" borderId="1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12" fillId="0" borderId="21" xfId="0" applyFont="1" applyBorder="1" applyAlignment="1"/>
    <xf numFmtId="0" fontId="10" fillId="0" borderId="12" xfId="0" applyFont="1" applyBorder="1" applyAlignment="1"/>
    <xf numFmtId="0" fontId="10" fillId="0" borderId="3" xfId="0" applyFont="1" applyBorder="1" applyAlignment="1"/>
    <xf numFmtId="0" fontId="8" fillId="6" borderId="21" xfId="0" applyFont="1" applyFill="1" applyBorder="1" applyAlignment="1"/>
    <xf numFmtId="0" fontId="10" fillId="6" borderId="12" xfId="0" applyFont="1" applyFill="1" applyBorder="1" applyAlignment="1"/>
    <xf numFmtId="0" fontId="8" fillId="10" borderId="17" xfId="0" applyFont="1" applyFill="1" applyBorder="1" applyAlignment="1"/>
    <xf numFmtId="0" fontId="10" fillId="10" borderId="18" xfId="0" applyFont="1" applyFill="1" applyBorder="1" applyAlignment="1"/>
    <xf numFmtId="0" fontId="10" fillId="10" borderId="19" xfId="0" applyFont="1" applyFill="1" applyBorder="1" applyAlignment="1"/>
  </cellXfs>
  <cellStyles count="2">
    <cellStyle name="Currency" xfId="1" builtinId="4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thick">
          <color auto="1"/>
        </top>
        <bottom style="thick">
          <color auto="1"/>
        </bottom>
        <vertical style="medium">
          <color indexed="64"/>
        </vertical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thick">
          <color auto="1"/>
        </top>
        <bottom style="thick">
          <color auto="1"/>
        </bottom>
        <vertical style="medium">
          <color indexed="64"/>
        </vertical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outline="0"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 outline="0">
        <bottom style="thick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border outline="0"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protection locked="0" hidden="0"/>
    </dxf>
    <dxf>
      <border outline="0">
        <bottom style="thick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1029</xdr:colOff>
      <xdr:row>0</xdr:row>
      <xdr:rowOff>752475</xdr:rowOff>
    </xdr:to>
    <xdr:pic>
      <xdr:nvPicPr>
        <xdr:cNvPr id="2" name="Picture 1" descr="C:\Users\clam\Downloads\art-music-fund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1982229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19050</xdr:rowOff>
    </xdr:from>
    <xdr:to>
      <xdr:col>0</xdr:col>
      <xdr:colOff>1828801</xdr:colOff>
      <xdr:row>0</xdr:row>
      <xdr:rowOff>704850</xdr:rowOff>
    </xdr:to>
    <xdr:pic>
      <xdr:nvPicPr>
        <xdr:cNvPr id="2" name="Picture 1" descr="C:\Users\clam\Downloads\art-music-fund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9050"/>
          <a:ext cx="17716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135" displayName="Table135" ref="A5:N47" totalsRowShown="0" headerRowDxfId="34" dataDxfId="32" headerRowBorderDxfId="33" tableBorderDxfId="31">
  <autoFilter ref="A5:N47"/>
  <tableColumns count="14">
    <tableColumn id="1" name="Expense" dataDxfId="30"/>
    <tableColumn id="2" name="Amount ($)" dataDxfId="29" dataCellStyle="Currency"/>
    <tableColumn id="15" name="Notes [EXPENSES]" dataDxfId="28" dataCellStyle="Currency"/>
    <tableColumn id="3" name="Art Music Fund to Cover? (Y/N)" dataDxfId="27"/>
    <tableColumn id="4" name="Amount to Cover ($) [Art Music Fund]" dataDxfId="26" dataCellStyle="Currency"/>
    <tableColumn id="5" name="Other Funding" dataDxfId="25"/>
    <tableColumn id="6" name="Committed or Pending?" dataDxfId="24"/>
    <tableColumn id="7" name="Amount to Cover ($) [OTHER]" dataDxfId="23" dataCellStyle="Currency"/>
    <tableColumn id="8" name="In-Kind Support" dataDxfId="22"/>
    <tableColumn id="9" name="Value ($)" dataDxfId="21" dataCellStyle="Currency"/>
    <tableColumn id="10" name="Notes [FUNDING]" dataDxfId="20"/>
    <tableColumn id="11" name="Income" dataDxfId="19"/>
    <tableColumn id="12" name="Amount ($) [INCOME]" dataDxfId="18" dataCellStyle="Currency"/>
    <tableColumn id="13" name="Notes [INCOME]" dataDxfId="1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N47" totalsRowShown="0" headerRowDxfId="16" headerRowBorderDxfId="15" tableBorderDxfId="14">
  <autoFilter ref="A5:N47"/>
  <tableColumns count="14">
    <tableColumn id="1" name="Expense" dataDxfId="13"/>
    <tableColumn id="2" name="Amount ($)" dataDxfId="12" dataCellStyle="Currency"/>
    <tableColumn id="15" name="Notes [EXPENSES]" dataDxfId="11" dataCellStyle="Currency"/>
    <tableColumn id="3" name="Art Music Fund to Cover? (Y/N)" dataDxfId="10"/>
    <tableColumn id="4" name="Amount to Cover ($) [Art Music Fund]" dataDxfId="9" dataCellStyle="Currency"/>
    <tableColumn id="5" name="Other Funding" dataDxfId="8"/>
    <tableColumn id="6" name="Committed or Pending?" dataDxfId="7"/>
    <tableColumn id="7" name="Amount to Cover ($) [OTHER]" dataDxfId="6" dataCellStyle="Currency"/>
    <tableColumn id="8" name="In-Kind Support" dataDxfId="5"/>
    <tableColumn id="9" name="Value ($)" dataDxfId="4" dataCellStyle="Currency"/>
    <tableColumn id="10" name="Notes [FUNDING]" dataDxfId="3"/>
    <tableColumn id="11" name="Income" dataDxfId="2"/>
    <tableColumn id="12" name="Amount ($) [INCOME]" dataDxfId="1" dataCellStyle="Currency"/>
    <tableColumn id="13" name="Notes [INCOME]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B12" sqref="B12"/>
    </sheetView>
  </sheetViews>
  <sheetFormatPr defaultRowHeight="15" x14ac:dyDescent="0.25"/>
  <cols>
    <col min="1" max="1" width="30.5703125" customWidth="1"/>
    <col min="2" max="2" width="29.85546875" customWidth="1"/>
    <col min="3" max="3" width="25.140625" customWidth="1"/>
    <col min="4" max="4" width="17.42578125" customWidth="1"/>
    <col min="5" max="5" width="18.28515625" customWidth="1"/>
    <col min="6" max="6" width="19.7109375" customWidth="1"/>
    <col min="7" max="7" width="18.28515625" customWidth="1"/>
    <col min="8" max="8" width="14" customWidth="1"/>
    <col min="9" max="9" width="19.5703125" customWidth="1"/>
    <col min="10" max="10" width="10.7109375" bestFit="1" customWidth="1"/>
    <col min="11" max="11" width="13" customWidth="1"/>
    <col min="12" max="12" width="14.28515625" customWidth="1"/>
    <col min="13" max="13" width="12.5703125" customWidth="1"/>
    <col min="14" max="14" width="17.85546875" customWidth="1"/>
  </cols>
  <sheetData>
    <row r="1" spans="1:14" ht="60" customHeight="1" thickTop="1" thickBot="1" x14ac:dyDescent="0.4">
      <c r="A1" s="19"/>
      <c r="B1" s="98" t="s">
        <v>12</v>
      </c>
      <c r="C1" s="99"/>
      <c r="D1" s="100"/>
      <c r="E1" s="101" t="s">
        <v>35</v>
      </c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8.5" customHeight="1" thickTop="1" thickBot="1" x14ac:dyDescent="0.3">
      <c r="A2" s="54" t="s">
        <v>13</v>
      </c>
      <c r="B2" s="81" t="s">
        <v>33</v>
      </c>
      <c r="C2" s="54" t="s">
        <v>14</v>
      </c>
      <c r="D2" s="81" t="s">
        <v>34</v>
      </c>
      <c r="E2" s="2" t="s">
        <v>6</v>
      </c>
      <c r="F2" s="7">
        <f>SUM(Table135[Amount ($)])</f>
        <v>0</v>
      </c>
      <c r="G2" s="1" t="s">
        <v>7</v>
      </c>
      <c r="H2" s="14">
        <f>SUM(Table135[Amount to Cover ($) '[Art Music Fund']])</f>
        <v>0</v>
      </c>
      <c r="I2" s="1" t="s">
        <v>49</v>
      </c>
      <c r="J2" s="14">
        <f>SUM(Table135[Amount to Cover ($) '[OTHER']])+SUM(Table135[Amount ($) '[INCOME']])</f>
        <v>0</v>
      </c>
      <c r="K2" s="3" t="s">
        <v>4</v>
      </c>
      <c r="L2" s="7">
        <f>SUM(Table135[Value ($)])</f>
        <v>0</v>
      </c>
      <c r="M2" s="3" t="s">
        <v>8</v>
      </c>
      <c r="N2" s="7">
        <f>H2+J2+L2-F2</f>
        <v>0</v>
      </c>
    </row>
    <row r="3" spans="1:14" s="92" customFormat="1" ht="16.5" thickTop="1" thickBot="1" x14ac:dyDescent="0.3">
      <c r="A3" s="83"/>
      <c r="B3" s="84"/>
      <c r="C3" s="85"/>
      <c r="D3" s="84"/>
      <c r="E3" s="86"/>
      <c r="F3" s="87"/>
      <c r="G3" s="88"/>
      <c r="H3" s="89"/>
      <c r="I3" s="88"/>
      <c r="J3" s="89"/>
      <c r="K3" s="86"/>
      <c r="L3" s="90"/>
      <c r="M3" s="91"/>
      <c r="N3" s="90"/>
    </row>
    <row r="4" spans="1:14" ht="36" customHeight="1" thickTop="1" thickBot="1" x14ac:dyDescent="0.35">
      <c r="A4" s="104" t="s">
        <v>9</v>
      </c>
      <c r="B4" s="105"/>
      <c r="C4" s="100"/>
      <c r="D4" s="16" t="s">
        <v>10</v>
      </c>
      <c r="E4" s="17"/>
      <c r="F4" s="17"/>
      <c r="G4" s="17"/>
      <c r="H4" s="17"/>
      <c r="I4" s="17"/>
      <c r="J4" s="17"/>
      <c r="K4" s="18"/>
      <c r="L4" s="106" t="s">
        <v>11</v>
      </c>
      <c r="M4" s="107"/>
      <c r="N4" s="108"/>
    </row>
    <row r="5" spans="1:14" ht="55.5" customHeight="1" thickTop="1" thickBot="1" x14ac:dyDescent="0.3">
      <c r="A5" s="38" t="s">
        <v>55</v>
      </c>
      <c r="B5" s="39" t="s">
        <v>0</v>
      </c>
      <c r="C5" s="40" t="s">
        <v>37</v>
      </c>
      <c r="D5" s="41" t="s">
        <v>1</v>
      </c>
      <c r="E5" s="42" t="s">
        <v>50</v>
      </c>
      <c r="F5" s="11" t="s">
        <v>2</v>
      </c>
      <c r="G5" s="12" t="s">
        <v>3</v>
      </c>
      <c r="H5" s="10" t="s">
        <v>31</v>
      </c>
      <c r="I5" s="13" t="s">
        <v>4</v>
      </c>
      <c r="J5" s="9" t="s">
        <v>5</v>
      </c>
      <c r="K5" s="15" t="s">
        <v>32</v>
      </c>
      <c r="L5" s="20" t="s">
        <v>56</v>
      </c>
      <c r="M5" s="21" t="s">
        <v>54</v>
      </c>
      <c r="N5" s="22" t="s">
        <v>51</v>
      </c>
    </row>
    <row r="6" spans="1:14" ht="16.5" thickTop="1" thickBot="1" x14ac:dyDescent="0.3">
      <c r="A6" s="55"/>
      <c r="B6" s="56"/>
      <c r="C6" s="57"/>
      <c r="D6" s="58"/>
      <c r="E6" s="59"/>
      <c r="F6" s="55"/>
      <c r="G6" s="60"/>
      <c r="H6" s="59"/>
      <c r="I6" s="58"/>
      <c r="J6" s="59"/>
      <c r="K6" s="61"/>
      <c r="L6" s="55"/>
      <c r="M6" s="56"/>
      <c r="N6" s="57"/>
    </row>
    <row r="7" spans="1:14" ht="15.75" thickBot="1" x14ac:dyDescent="0.3">
      <c r="A7" s="62"/>
      <c r="B7" s="63"/>
      <c r="C7" s="64"/>
      <c r="D7" s="65"/>
      <c r="E7" s="66"/>
      <c r="F7" s="62"/>
      <c r="G7" s="67"/>
      <c r="H7" s="66"/>
      <c r="I7" s="65"/>
      <c r="J7" s="66"/>
      <c r="K7" s="68"/>
      <c r="L7" s="62"/>
      <c r="M7" s="63"/>
      <c r="N7" s="64"/>
    </row>
    <row r="8" spans="1:14" ht="15.75" thickBot="1" x14ac:dyDescent="0.3">
      <c r="A8" s="62"/>
      <c r="B8" s="63"/>
      <c r="C8" s="64"/>
      <c r="D8" s="65"/>
      <c r="E8" s="66"/>
      <c r="F8" s="62"/>
      <c r="G8" s="67"/>
      <c r="H8" s="66"/>
      <c r="I8" s="65"/>
      <c r="J8" s="66"/>
      <c r="K8" s="68"/>
      <c r="L8" s="65"/>
      <c r="M8" s="63"/>
      <c r="N8" s="64"/>
    </row>
    <row r="9" spans="1:14" ht="15.75" thickBot="1" x14ac:dyDescent="0.3">
      <c r="A9" s="62"/>
      <c r="B9" s="63"/>
      <c r="C9" s="64"/>
      <c r="D9" s="65"/>
      <c r="E9" s="66"/>
      <c r="F9" s="62"/>
      <c r="G9" s="67"/>
      <c r="H9" s="66"/>
      <c r="I9" s="65"/>
      <c r="J9" s="66"/>
      <c r="K9" s="68"/>
      <c r="L9" s="65"/>
      <c r="M9" s="63"/>
      <c r="N9" s="64"/>
    </row>
    <row r="10" spans="1:14" ht="15.75" thickBot="1" x14ac:dyDescent="0.3">
      <c r="A10" s="62"/>
      <c r="B10" s="63"/>
      <c r="C10" s="64"/>
      <c r="D10" s="65"/>
      <c r="E10" s="66"/>
      <c r="F10" s="62"/>
      <c r="G10" s="67"/>
      <c r="H10" s="66"/>
      <c r="I10" s="65"/>
      <c r="J10" s="66"/>
      <c r="K10" s="68"/>
      <c r="L10" s="65"/>
      <c r="M10" s="63"/>
      <c r="N10" s="64"/>
    </row>
    <row r="11" spans="1:14" ht="15.75" thickBot="1" x14ac:dyDescent="0.3">
      <c r="A11" s="62"/>
      <c r="B11" s="63"/>
      <c r="C11" s="64"/>
      <c r="D11" s="65"/>
      <c r="E11" s="66"/>
      <c r="F11" s="62"/>
      <c r="G11" s="67"/>
      <c r="H11" s="66"/>
      <c r="I11" s="62"/>
      <c r="J11" s="66"/>
      <c r="K11" s="68"/>
      <c r="L11" s="65"/>
      <c r="M11" s="63"/>
      <c r="N11" s="64"/>
    </row>
    <row r="12" spans="1:14" ht="15.75" thickBot="1" x14ac:dyDescent="0.3">
      <c r="A12" s="62"/>
      <c r="B12" s="63"/>
      <c r="C12" s="64"/>
      <c r="D12" s="65"/>
      <c r="E12" s="66"/>
      <c r="F12" s="62"/>
      <c r="G12" s="67"/>
      <c r="H12" s="66"/>
      <c r="I12" s="65"/>
      <c r="J12" s="66"/>
      <c r="K12" s="68"/>
      <c r="L12" s="65"/>
      <c r="M12" s="63"/>
      <c r="N12" s="64"/>
    </row>
    <row r="13" spans="1:14" ht="15.75" thickBot="1" x14ac:dyDescent="0.3">
      <c r="A13" s="69"/>
      <c r="B13" s="70"/>
      <c r="C13" s="71"/>
      <c r="D13" s="69"/>
      <c r="E13" s="72"/>
      <c r="F13" s="69"/>
      <c r="G13" s="73"/>
      <c r="H13" s="72"/>
      <c r="I13" s="69"/>
      <c r="J13" s="72"/>
      <c r="K13" s="74"/>
      <c r="L13" s="69"/>
      <c r="M13" s="70"/>
      <c r="N13" s="71"/>
    </row>
    <row r="14" spans="1:14" ht="15.75" thickBot="1" x14ac:dyDescent="0.3">
      <c r="A14" s="69"/>
      <c r="B14" s="70"/>
      <c r="C14" s="71"/>
      <c r="D14" s="69"/>
      <c r="E14" s="72"/>
      <c r="F14" s="69"/>
      <c r="G14" s="73"/>
      <c r="H14" s="72"/>
      <c r="I14" s="69"/>
      <c r="J14" s="72"/>
      <c r="K14" s="74"/>
      <c r="L14" s="69"/>
      <c r="M14" s="70"/>
      <c r="N14" s="71"/>
    </row>
    <row r="15" spans="1:14" ht="15.75" thickBot="1" x14ac:dyDescent="0.3">
      <c r="A15" s="69"/>
      <c r="B15" s="70"/>
      <c r="C15" s="71"/>
      <c r="D15" s="69"/>
      <c r="E15" s="72"/>
      <c r="F15" s="69"/>
      <c r="G15" s="73"/>
      <c r="H15" s="72"/>
      <c r="I15" s="69"/>
      <c r="J15" s="72"/>
      <c r="K15" s="74"/>
      <c r="L15" s="69"/>
      <c r="M15" s="70"/>
      <c r="N15" s="71"/>
    </row>
    <row r="16" spans="1:14" ht="15.75" thickBot="1" x14ac:dyDescent="0.3">
      <c r="A16" s="69"/>
      <c r="B16" s="70"/>
      <c r="C16" s="71"/>
      <c r="D16" s="69"/>
      <c r="E16" s="72"/>
      <c r="F16" s="69"/>
      <c r="G16" s="73"/>
      <c r="H16" s="72"/>
      <c r="I16" s="69"/>
      <c r="J16" s="72"/>
      <c r="K16" s="74"/>
      <c r="L16" s="69"/>
      <c r="M16" s="70"/>
      <c r="N16" s="71"/>
    </row>
    <row r="17" spans="1:14" ht="15.75" thickBot="1" x14ac:dyDescent="0.3">
      <c r="A17" s="69"/>
      <c r="B17" s="70"/>
      <c r="C17" s="71"/>
      <c r="D17" s="69"/>
      <c r="E17" s="72"/>
      <c r="F17" s="69"/>
      <c r="G17" s="73"/>
      <c r="H17" s="72"/>
      <c r="I17" s="69"/>
      <c r="J17" s="72"/>
      <c r="K17" s="74"/>
      <c r="L17" s="69"/>
      <c r="M17" s="70"/>
      <c r="N17" s="71"/>
    </row>
    <row r="18" spans="1:14" ht="15.75" thickBot="1" x14ac:dyDescent="0.3">
      <c r="A18" s="69"/>
      <c r="B18" s="70"/>
      <c r="C18" s="71"/>
      <c r="D18" s="69"/>
      <c r="E18" s="72"/>
      <c r="F18" s="69"/>
      <c r="G18" s="73"/>
      <c r="H18" s="72"/>
      <c r="I18" s="69"/>
      <c r="J18" s="72"/>
      <c r="K18" s="74"/>
      <c r="L18" s="69"/>
      <c r="M18" s="70"/>
      <c r="N18" s="71"/>
    </row>
    <row r="19" spans="1:14" ht="15.75" thickBot="1" x14ac:dyDescent="0.3">
      <c r="A19" s="69"/>
      <c r="B19" s="70"/>
      <c r="C19" s="71"/>
      <c r="D19" s="69"/>
      <c r="E19" s="72"/>
      <c r="F19" s="69"/>
      <c r="G19" s="73"/>
      <c r="H19" s="72"/>
      <c r="I19" s="69"/>
      <c r="J19" s="72"/>
      <c r="K19" s="74"/>
      <c r="L19" s="69"/>
      <c r="M19" s="70"/>
      <c r="N19" s="71"/>
    </row>
    <row r="20" spans="1:14" ht="15.75" thickBot="1" x14ac:dyDescent="0.3">
      <c r="A20" s="69"/>
      <c r="B20" s="70"/>
      <c r="C20" s="71"/>
      <c r="D20" s="69"/>
      <c r="E20" s="72"/>
      <c r="F20" s="69"/>
      <c r="G20" s="73"/>
      <c r="H20" s="72"/>
      <c r="I20" s="69"/>
      <c r="J20" s="72"/>
      <c r="K20" s="74"/>
      <c r="L20" s="69"/>
      <c r="M20" s="70"/>
      <c r="N20" s="71"/>
    </row>
    <row r="21" spans="1:14" ht="15.75" thickBot="1" x14ac:dyDescent="0.3">
      <c r="A21" s="69"/>
      <c r="B21" s="70"/>
      <c r="C21" s="71"/>
      <c r="D21" s="69"/>
      <c r="E21" s="72"/>
      <c r="F21" s="69"/>
      <c r="G21" s="73"/>
      <c r="H21" s="72"/>
      <c r="I21" s="69"/>
      <c r="J21" s="72"/>
      <c r="K21" s="74"/>
      <c r="L21" s="69"/>
      <c r="M21" s="70"/>
      <c r="N21" s="71"/>
    </row>
    <row r="22" spans="1:14" ht="15.75" thickBot="1" x14ac:dyDescent="0.3">
      <c r="A22" s="69"/>
      <c r="B22" s="70"/>
      <c r="C22" s="71"/>
      <c r="D22" s="69"/>
      <c r="E22" s="72"/>
      <c r="F22" s="69"/>
      <c r="G22" s="73"/>
      <c r="H22" s="72"/>
      <c r="I22" s="69"/>
      <c r="J22" s="72"/>
      <c r="K22" s="74"/>
      <c r="L22" s="69"/>
      <c r="M22" s="70"/>
      <c r="N22" s="71"/>
    </row>
    <row r="23" spans="1:14" ht="15.75" thickBot="1" x14ac:dyDescent="0.3">
      <c r="A23" s="69"/>
      <c r="B23" s="70"/>
      <c r="C23" s="71"/>
      <c r="D23" s="69"/>
      <c r="E23" s="72"/>
      <c r="F23" s="69"/>
      <c r="G23" s="73"/>
      <c r="H23" s="72"/>
      <c r="I23" s="69"/>
      <c r="J23" s="72"/>
      <c r="K23" s="74"/>
      <c r="L23" s="69"/>
      <c r="M23" s="70"/>
      <c r="N23" s="71"/>
    </row>
    <row r="24" spans="1:14" ht="15.75" thickBot="1" x14ac:dyDescent="0.3">
      <c r="A24" s="69"/>
      <c r="B24" s="70"/>
      <c r="C24" s="71"/>
      <c r="D24" s="69"/>
      <c r="E24" s="72"/>
      <c r="F24" s="69"/>
      <c r="G24" s="73"/>
      <c r="H24" s="72"/>
      <c r="I24" s="69"/>
      <c r="J24" s="72"/>
      <c r="K24" s="74"/>
      <c r="L24" s="69"/>
      <c r="M24" s="70"/>
      <c r="N24" s="71"/>
    </row>
    <row r="25" spans="1:14" ht="15.75" thickBot="1" x14ac:dyDescent="0.3">
      <c r="A25" s="69"/>
      <c r="B25" s="70"/>
      <c r="C25" s="71"/>
      <c r="D25" s="69"/>
      <c r="E25" s="72"/>
      <c r="F25" s="69"/>
      <c r="G25" s="73"/>
      <c r="H25" s="72"/>
      <c r="I25" s="69"/>
      <c r="J25" s="72"/>
      <c r="K25" s="74"/>
      <c r="L25" s="69"/>
      <c r="M25" s="70"/>
      <c r="N25" s="71"/>
    </row>
    <row r="26" spans="1:14" ht="15.75" thickBot="1" x14ac:dyDescent="0.3">
      <c r="A26" s="69"/>
      <c r="B26" s="70"/>
      <c r="C26" s="71"/>
      <c r="D26" s="69"/>
      <c r="E26" s="72"/>
      <c r="F26" s="69"/>
      <c r="G26" s="73"/>
      <c r="H26" s="72"/>
      <c r="I26" s="69"/>
      <c r="J26" s="72"/>
      <c r="K26" s="74"/>
      <c r="L26" s="69"/>
      <c r="M26" s="70"/>
      <c r="N26" s="71"/>
    </row>
    <row r="27" spans="1:14" ht="15.75" thickBot="1" x14ac:dyDescent="0.3">
      <c r="A27" s="69"/>
      <c r="B27" s="70"/>
      <c r="C27" s="71"/>
      <c r="D27" s="69"/>
      <c r="E27" s="72"/>
      <c r="F27" s="69"/>
      <c r="G27" s="73"/>
      <c r="H27" s="72"/>
      <c r="I27" s="69"/>
      <c r="J27" s="72"/>
      <c r="K27" s="74"/>
      <c r="L27" s="69"/>
      <c r="M27" s="70"/>
      <c r="N27" s="71"/>
    </row>
    <row r="28" spans="1:14" ht="15.75" thickBot="1" x14ac:dyDescent="0.3">
      <c r="A28" s="69"/>
      <c r="B28" s="70"/>
      <c r="C28" s="71"/>
      <c r="D28" s="69"/>
      <c r="E28" s="72"/>
      <c r="F28" s="69"/>
      <c r="G28" s="73"/>
      <c r="H28" s="72"/>
      <c r="I28" s="69"/>
      <c r="J28" s="72"/>
      <c r="K28" s="74"/>
      <c r="L28" s="69"/>
      <c r="M28" s="70"/>
      <c r="N28" s="71"/>
    </row>
    <row r="29" spans="1:14" ht="15.75" thickBot="1" x14ac:dyDescent="0.3">
      <c r="A29" s="69"/>
      <c r="B29" s="70"/>
      <c r="C29" s="71"/>
      <c r="D29" s="69"/>
      <c r="E29" s="72"/>
      <c r="F29" s="69"/>
      <c r="G29" s="73"/>
      <c r="H29" s="72"/>
      <c r="I29" s="69"/>
      <c r="J29" s="72"/>
      <c r="K29" s="74"/>
      <c r="L29" s="69"/>
      <c r="M29" s="70"/>
      <c r="N29" s="71"/>
    </row>
    <row r="30" spans="1:14" ht="15.75" thickBot="1" x14ac:dyDescent="0.3">
      <c r="A30" s="69"/>
      <c r="B30" s="70"/>
      <c r="C30" s="71"/>
      <c r="D30" s="69"/>
      <c r="E30" s="72"/>
      <c r="F30" s="69"/>
      <c r="G30" s="73"/>
      <c r="H30" s="72"/>
      <c r="I30" s="69"/>
      <c r="J30" s="72"/>
      <c r="K30" s="74"/>
      <c r="L30" s="69"/>
      <c r="M30" s="70"/>
      <c r="N30" s="71"/>
    </row>
    <row r="31" spans="1:14" ht="15.75" thickBot="1" x14ac:dyDescent="0.3">
      <c r="A31" s="69"/>
      <c r="B31" s="70"/>
      <c r="C31" s="71"/>
      <c r="D31" s="69"/>
      <c r="E31" s="72"/>
      <c r="F31" s="69"/>
      <c r="G31" s="73"/>
      <c r="H31" s="72"/>
      <c r="I31" s="69"/>
      <c r="J31" s="72"/>
      <c r="K31" s="74"/>
      <c r="L31" s="69"/>
      <c r="M31" s="70"/>
      <c r="N31" s="71"/>
    </row>
    <row r="32" spans="1:14" ht="15.75" thickBot="1" x14ac:dyDescent="0.3">
      <c r="A32" s="69"/>
      <c r="B32" s="70"/>
      <c r="C32" s="71"/>
      <c r="D32" s="69"/>
      <c r="E32" s="72"/>
      <c r="F32" s="69"/>
      <c r="G32" s="73"/>
      <c r="H32" s="72"/>
      <c r="I32" s="69"/>
      <c r="J32" s="72"/>
      <c r="K32" s="74"/>
      <c r="L32" s="69"/>
      <c r="M32" s="70"/>
      <c r="N32" s="71"/>
    </row>
    <row r="33" spans="1:14" ht="15.75" thickBot="1" x14ac:dyDescent="0.3">
      <c r="A33" s="69"/>
      <c r="B33" s="70"/>
      <c r="C33" s="71"/>
      <c r="D33" s="69"/>
      <c r="E33" s="72"/>
      <c r="F33" s="69"/>
      <c r="G33" s="73"/>
      <c r="H33" s="72"/>
      <c r="I33" s="69"/>
      <c r="J33" s="72"/>
      <c r="K33" s="74"/>
      <c r="L33" s="69"/>
      <c r="M33" s="70"/>
      <c r="N33" s="71"/>
    </row>
    <row r="34" spans="1:14" ht="15.75" thickBot="1" x14ac:dyDescent="0.3">
      <c r="A34" s="69"/>
      <c r="B34" s="70"/>
      <c r="C34" s="71"/>
      <c r="D34" s="69"/>
      <c r="E34" s="72"/>
      <c r="F34" s="69"/>
      <c r="G34" s="73"/>
      <c r="H34" s="72"/>
      <c r="I34" s="69"/>
      <c r="J34" s="72"/>
      <c r="K34" s="74"/>
      <c r="L34" s="69"/>
      <c r="M34" s="70"/>
      <c r="N34" s="71"/>
    </row>
    <row r="35" spans="1:14" ht="15.75" thickBot="1" x14ac:dyDescent="0.3">
      <c r="A35" s="69"/>
      <c r="B35" s="70"/>
      <c r="C35" s="71"/>
      <c r="D35" s="69"/>
      <c r="E35" s="72"/>
      <c r="F35" s="69"/>
      <c r="G35" s="73"/>
      <c r="H35" s="72"/>
      <c r="I35" s="69"/>
      <c r="J35" s="72"/>
      <c r="K35" s="74"/>
      <c r="L35" s="69"/>
      <c r="M35" s="70"/>
      <c r="N35" s="71"/>
    </row>
    <row r="36" spans="1:14" ht="15.75" thickBot="1" x14ac:dyDescent="0.3">
      <c r="A36" s="69"/>
      <c r="B36" s="70"/>
      <c r="C36" s="71"/>
      <c r="D36" s="69"/>
      <c r="E36" s="72"/>
      <c r="F36" s="69"/>
      <c r="G36" s="73"/>
      <c r="H36" s="72"/>
      <c r="I36" s="69"/>
      <c r="J36" s="72"/>
      <c r="K36" s="74"/>
      <c r="L36" s="69"/>
      <c r="M36" s="70"/>
      <c r="N36" s="71"/>
    </row>
    <row r="37" spans="1:14" ht="15.75" thickBot="1" x14ac:dyDescent="0.3">
      <c r="A37" s="69"/>
      <c r="B37" s="70"/>
      <c r="C37" s="71"/>
      <c r="D37" s="69"/>
      <c r="E37" s="72"/>
      <c r="F37" s="69"/>
      <c r="G37" s="73"/>
      <c r="H37" s="72"/>
      <c r="I37" s="69"/>
      <c r="J37" s="72"/>
      <c r="K37" s="74"/>
      <c r="L37" s="69"/>
      <c r="M37" s="70"/>
      <c r="N37" s="71"/>
    </row>
    <row r="38" spans="1:14" ht="15.75" thickBot="1" x14ac:dyDescent="0.3">
      <c r="A38" s="69"/>
      <c r="B38" s="70"/>
      <c r="C38" s="71"/>
      <c r="D38" s="69"/>
      <c r="E38" s="72"/>
      <c r="F38" s="69"/>
      <c r="G38" s="73"/>
      <c r="H38" s="72"/>
      <c r="I38" s="69"/>
      <c r="J38" s="72"/>
      <c r="K38" s="74"/>
      <c r="L38" s="69"/>
      <c r="M38" s="70"/>
      <c r="N38" s="71"/>
    </row>
    <row r="39" spans="1:14" ht="15.75" thickBot="1" x14ac:dyDescent="0.3">
      <c r="A39" s="69"/>
      <c r="B39" s="70"/>
      <c r="C39" s="71"/>
      <c r="D39" s="69"/>
      <c r="E39" s="72"/>
      <c r="F39" s="69"/>
      <c r="G39" s="73"/>
      <c r="H39" s="72"/>
      <c r="I39" s="69"/>
      <c r="J39" s="72"/>
      <c r="K39" s="74"/>
      <c r="L39" s="69"/>
      <c r="M39" s="70"/>
      <c r="N39" s="71"/>
    </row>
    <row r="40" spans="1:14" ht="15.75" thickBot="1" x14ac:dyDescent="0.3">
      <c r="A40" s="69"/>
      <c r="B40" s="70"/>
      <c r="C40" s="71"/>
      <c r="D40" s="69"/>
      <c r="E40" s="72"/>
      <c r="F40" s="69"/>
      <c r="G40" s="73"/>
      <c r="H40" s="72"/>
      <c r="I40" s="69"/>
      <c r="J40" s="72"/>
      <c r="K40" s="74"/>
      <c r="L40" s="69"/>
      <c r="M40" s="70"/>
      <c r="N40" s="71"/>
    </row>
    <row r="41" spans="1:14" ht="15.75" thickBot="1" x14ac:dyDescent="0.3">
      <c r="A41" s="69"/>
      <c r="B41" s="70"/>
      <c r="C41" s="71"/>
      <c r="D41" s="69"/>
      <c r="E41" s="72"/>
      <c r="F41" s="69"/>
      <c r="G41" s="73"/>
      <c r="H41" s="72"/>
      <c r="I41" s="69"/>
      <c r="J41" s="72"/>
      <c r="K41" s="74"/>
      <c r="L41" s="69"/>
      <c r="M41" s="70"/>
      <c r="N41" s="71"/>
    </row>
    <row r="42" spans="1:14" ht="15.75" thickBot="1" x14ac:dyDescent="0.3">
      <c r="A42" s="69"/>
      <c r="B42" s="70"/>
      <c r="C42" s="71"/>
      <c r="D42" s="69"/>
      <c r="E42" s="72"/>
      <c r="F42" s="69"/>
      <c r="G42" s="73"/>
      <c r="H42" s="72"/>
      <c r="I42" s="69"/>
      <c r="J42" s="72"/>
      <c r="K42" s="74"/>
      <c r="L42" s="69"/>
      <c r="M42" s="70"/>
      <c r="N42" s="71"/>
    </row>
    <row r="43" spans="1:14" ht="15.75" thickBot="1" x14ac:dyDescent="0.3">
      <c r="A43" s="69"/>
      <c r="B43" s="70"/>
      <c r="C43" s="71"/>
      <c r="D43" s="69"/>
      <c r="E43" s="72"/>
      <c r="F43" s="69"/>
      <c r="G43" s="73"/>
      <c r="H43" s="72"/>
      <c r="I43" s="69"/>
      <c r="J43" s="72"/>
      <c r="K43" s="74"/>
      <c r="L43" s="69"/>
      <c r="M43" s="70"/>
      <c r="N43" s="71"/>
    </row>
    <row r="44" spans="1:14" ht="15.75" thickBot="1" x14ac:dyDescent="0.3">
      <c r="A44" s="69"/>
      <c r="B44" s="70"/>
      <c r="C44" s="71"/>
      <c r="D44" s="69"/>
      <c r="E44" s="72"/>
      <c r="F44" s="69"/>
      <c r="G44" s="73"/>
      <c r="H44" s="72"/>
      <c r="I44" s="69"/>
      <c r="J44" s="72"/>
      <c r="K44" s="74"/>
      <c r="L44" s="69"/>
      <c r="M44" s="70"/>
      <c r="N44" s="71"/>
    </row>
    <row r="45" spans="1:14" ht="15.75" thickBot="1" x14ac:dyDescent="0.3">
      <c r="A45" s="69"/>
      <c r="B45" s="70"/>
      <c r="C45" s="71"/>
      <c r="D45" s="69"/>
      <c r="E45" s="72"/>
      <c r="F45" s="69"/>
      <c r="G45" s="73"/>
      <c r="H45" s="72"/>
      <c r="I45" s="69"/>
      <c r="J45" s="72"/>
      <c r="K45" s="74"/>
      <c r="L45" s="69"/>
      <c r="M45" s="70"/>
      <c r="N45" s="71"/>
    </row>
    <row r="46" spans="1:14" ht="15.75" thickBot="1" x14ac:dyDescent="0.3">
      <c r="A46" s="69"/>
      <c r="B46" s="70"/>
      <c r="C46" s="71"/>
      <c r="D46" s="69"/>
      <c r="E46" s="72"/>
      <c r="F46" s="69"/>
      <c r="G46" s="73"/>
      <c r="H46" s="72"/>
      <c r="I46" s="69"/>
      <c r="J46" s="72"/>
      <c r="K46" s="74"/>
      <c r="L46" s="69"/>
      <c r="M46" s="70"/>
      <c r="N46" s="71"/>
    </row>
    <row r="47" spans="1:14" ht="15.75" thickBot="1" x14ac:dyDescent="0.3">
      <c r="A47" s="75"/>
      <c r="B47" s="76"/>
      <c r="C47" s="77"/>
      <c r="D47" s="75"/>
      <c r="E47" s="78"/>
      <c r="F47" s="75"/>
      <c r="G47" s="79"/>
      <c r="H47" s="78"/>
      <c r="I47" s="75"/>
      <c r="J47" s="78"/>
      <c r="K47" s="80"/>
      <c r="L47" s="75"/>
      <c r="M47" s="76"/>
      <c r="N47" s="77"/>
    </row>
    <row r="48" spans="1:14" ht="15.75" thickTop="1" x14ac:dyDescent="0.25"/>
  </sheetData>
  <sheetProtection password="BECD" sheet="1" objects="1" scenarios="1" insertRows="0"/>
  <mergeCells count="4">
    <mergeCell ref="B1:D1"/>
    <mergeCell ref="E1:N1"/>
    <mergeCell ref="A4:C4"/>
    <mergeCell ref="L4:N4"/>
  </mergeCells>
  <pageMargins left="0.7" right="0.7" top="0.75" bottom="0.75" header="0.3" footer="0.3"/>
  <pageSetup paperSize="8" scale="7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B20" sqref="B20"/>
    </sheetView>
  </sheetViews>
  <sheetFormatPr defaultRowHeight="15" x14ac:dyDescent="0.25"/>
  <cols>
    <col min="1" max="1" width="28.140625" bestFit="1" customWidth="1"/>
    <col min="2" max="2" width="23.85546875" bestFit="1" customWidth="1"/>
    <col min="3" max="3" width="23.28515625" bestFit="1" customWidth="1"/>
    <col min="4" max="4" width="19.7109375" bestFit="1" customWidth="1"/>
    <col min="5" max="5" width="15.28515625" bestFit="1" customWidth="1"/>
    <col min="6" max="6" width="15.28515625" customWidth="1"/>
    <col min="7" max="7" width="17" bestFit="1" customWidth="1"/>
    <col min="8" max="8" width="15.5703125" bestFit="1" customWidth="1"/>
    <col min="9" max="9" width="18.140625" customWidth="1"/>
    <col min="10" max="10" width="15.85546875" bestFit="1" customWidth="1"/>
    <col min="11" max="11" width="20.7109375" customWidth="1"/>
    <col min="12" max="12" width="14.140625" bestFit="1" customWidth="1"/>
    <col min="13" max="13" width="13.28515625" bestFit="1" customWidth="1"/>
    <col min="14" max="14" width="19.42578125" bestFit="1" customWidth="1"/>
    <col min="17" max="17" width="9.5703125" bestFit="1" customWidth="1"/>
    <col min="21" max="21" width="9.5703125" bestFit="1" customWidth="1"/>
  </cols>
  <sheetData>
    <row r="1" spans="1:14" ht="60" customHeight="1" thickTop="1" thickBot="1" x14ac:dyDescent="0.4">
      <c r="A1" s="19"/>
      <c r="B1" s="98" t="s">
        <v>52</v>
      </c>
      <c r="C1" s="99"/>
      <c r="D1" s="100"/>
      <c r="E1" s="101" t="s">
        <v>53</v>
      </c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5.5" thickTop="1" thickBot="1" x14ac:dyDescent="0.3">
      <c r="A2" s="82" t="s">
        <v>13</v>
      </c>
      <c r="B2" s="95" t="s">
        <v>36</v>
      </c>
      <c r="C2" s="96" t="s">
        <v>14</v>
      </c>
      <c r="D2" s="97">
        <v>123456</v>
      </c>
      <c r="E2" s="1" t="s">
        <v>6</v>
      </c>
      <c r="F2" s="14">
        <f>SUM(Table13[Amount ($)])</f>
        <v>27200</v>
      </c>
      <c r="G2" s="1" t="s">
        <v>7</v>
      </c>
      <c r="H2" s="14">
        <f>SUM(Table13[Amount to Cover ($) '[Art Music Fund']])</f>
        <v>10500</v>
      </c>
      <c r="I2" s="1" t="s">
        <v>49</v>
      </c>
      <c r="J2" s="14">
        <f>SUM(Table13[Amount to Cover ($) '[OTHER']])+SUM(Table13[Amount ($) '[INCOME']])</f>
        <v>12700</v>
      </c>
      <c r="K2" s="3" t="s">
        <v>4</v>
      </c>
      <c r="L2" s="7">
        <f>SUM(Table13[Value ($)])</f>
        <v>4000</v>
      </c>
      <c r="M2" s="3" t="s">
        <v>8</v>
      </c>
      <c r="N2" s="7">
        <f>H2+J2+L2-F2</f>
        <v>0</v>
      </c>
    </row>
    <row r="3" spans="1:14" s="92" customFormat="1" ht="16.5" thickTop="1" thickBot="1" x14ac:dyDescent="0.3">
      <c r="A3" s="93"/>
      <c r="B3" s="94"/>
      <c r="C3" s="93"/>
      <c r="D3" s="94"/>
      <c r="E3" s="88"/>
      <c r="F3" s="89"/>
      <c r="G3" s="88"/>
      <c r="H3" s="89"/>
      <c r="I3" s="88"/>
      <c r="J3" s="89"/>
      <c r="K3" s="86"/>
      <c r="L3" s="90"/>
      <c r="M3" s="91"/>
      <c r="N3" s="90"/>
    </row>
    <row r="4" spans="1:14" ht="28.5" customHeight="1" thickTop="1" thickBot="1" x14ac:dyDescent="0.35">
      <c r="A4" s="104" t="s">
        <v>9</v>
      </c>
      <c r="B4" s="105"/>
      <c r="C4" s="100"/>
      <c r="D4" s="16" t="s">
        <v>10</v>
      </c>
      <c r="E4" s="17"/>
      <c r="F4" s="17"/>
      <c r="G4" s="17"/>
      <c r="H4" s="17"/>
      <c r="I4" s="17"/>
      <c r="J4" s="17"/>
      <c r="K4" s="18"/>
      <c r="L4" s="106" t="s">
        <v>11</v>
      </c>
      <c r="M4" s="107"/>
      <c r="N4" s="108"/>
    </row>
    <row r="5" spans="1:14" ht="42" customHeight="1" thickTop="1" thickBot="1" x14ac:dyDescent="0.3">
      <c r="A5" s="4" t="s">
        <v>55</v>
      </c>
      <c r="B5" s="5" t="s">
        <v>0</v>
      </c>
      <c r="C5" s="6" t="s">
        <v>37</v>
      </c>
      <c r="D5" s="52" t="s">
        <v>1</v>
      </c>
      <c r="E5" s="53" t="s">
        <v>50</v>
      </c>
      <c r="F5" s="11" t="s">
        <v>2</v>
      </c>
      <c r="G5" s="12" t="s">
        <v>3</v>
      </c>
      <c r="H5" s="10" t="s">
        <v>31</v>
      </c>
      <c r="I5" s="13" t="s">
        <v>4</v>
      </c>
      <c r="J5" s="9" t="s">
        <v>5</v>
      </c>
      <c r="K5" s="15" t="s">
        <v>32</v>
      </c>
      <c r="L5" s="20" t="s">
        <v>56</v>
      </c>
      <c r="M5" s="21" t="s">
        <v>54</v>
      </c>
      <c r="N5" s="22" t="s">
        <v>51</v>
      </c>
    </row>
    <row r="6" spans="1:14" ht="39.75" thickTop="1" thickBot="1" x14ac:dyDescent="0.3">
      <c r="A6" s="8" t="s">
        <v>15</v>
      </c>
      <c r="B6" s="23">
        <v>4000</v>
      </c>
      <c r="C6" s="25" t="s">
        <v>41</v>
      </c>
      <c r="D6" s="43" t="s">
        <v>16</v>
      </c>
      <c r="E6" s="44"/>
      <c r="F6" s="8" t="s">
        <v>24</v>
      </c>
      <c r="G6" s="24" t="s">
        <v>25</v>
      </c>
      <c r="H6" s="44">
        <v>4000</v>
      </c>
      <c r="I6" s="43"/>
      <c r="J6" s="44"/>
      <c r="K6" s="49" t="s">
        <v>45</v>
      </c>
      <c r="L6" s="8" t="s">
        <v>29</v>
      </c>
      <c r="M6" s="23">
        <v>2000</v>
      </c>
      <c r="N6" s="25" t="s">
        <v>43</v>
      </c>
    </row>
    <row r="7" spans="1:14" ht="39" thickBot="1" x14ac:dyDescent="0.3">
      <c r="A7" s="26" t="s">
        <v>17</v>
      </c>
      <c r="B7" s="27">
        <v>10000</v>
      </c>
      <c r="C7" s="29" t="s">
        <v>38</v>
      </c>
      <c r="D7" s="45" t="s">
        <v>18</v>
      </c>
      <c r="E7" s="46">
        <v>10000</v>
      </c>
      <c r="F7" s="26"/>
      <c r="G7" s="28"/>
      <c r="H7" s="46"/>
      <c r="I7" s="45"/>
      <c r="J7" s="46"/>
      <c r="K7" s="29" t="s">
        <v>39</v>
      </c>
      <c r="L7" s="26" t="s">
        <v>30</v>
      </c>
      <c r="M7" s="27">
        <f>35*20</f>
        <v>700</v>
      </c>
      <c r="N7" s="29" t="s">
        <v>42</v>
      </c>
    </row>
    <row r="8" spans="1:14" ht="15.75" thickBot="1" x14ac:dyDescent="0.3">
      <c r="A8" s="26" t="s">
        <v>19</v>
      </c>
      <c r="B8" s="27">
        <v>500</v>
      </c>
      <c r="C8" s="29"/>
      <c r="D8" s="45" t="s">
        <v>16</v>
      </c>
      <c r="E8" s="46"/>
      <c r="F8" s="26" t="s">
        <v>26</v>
      </c>
      <c r="G8" s="28" t="s">
        <v>27</v>
      </c>
      <c r="H8" s="46">
        <v>500</v>
      </c>
      <c r="I8" s="45"/>
      <c r="J8" s="46"/>
      <c r="K8" s="49"/>
      <c r="L8" s="45"/>
      <c r="M8" s="27"/>
      <c r="N8" s="29"/>
    </row>
    <row r="9" spans="1:14" ht="53.25" customHeight="1" thickBot="1" x14ac:dyDescent="0.3">
      <c r="A9" s="26" t="s">
        <v>20</v>
      </c>
      <c r="B9" s="27">
        <v>1000</v>
      </c>
      <c r="C9" s="29"/>
      <c r="D9" s="45" t="s">
        <v>18</v>
      </c>
      <c r="E9" s="46">
        <v>500</v>
      </c>
      <c r="F9" s="26" t="s">
        <v>26</v>
      </c>
      <c r="G9" s="28" t="s">
        <v>27</v>
      </c>
      <c r="H9" s="46">
        <v>500</v>
      </c>
      <c r="I9" s="45"/>
      <c r="J9" s="46"/>
      <c r="K9" s="49" t="s">
        <v>44</v>
      </c>
      <c r="L9" s="45"/>
      <c r="M9" s="27"/>
      <c r="N9" s="29"/>
    </row>
    <row r="10" spans="1:14" ht="39" thickBot="1" x14ac:dyDescent="0.3">
      <c r="A10" s="26" t="s">
        <v>21</v>
      </c>
      <c r="B10" s="27">
        <v>2700</v>
      </c>
      <c r="C10" s="29"/>
      <c r="D10" s="45" t="s">
        <v>16</v>
      </c>
      <c r="E10" s="46"/>
      <c r="F10" s="26" t="s">
        <v>46</v>
      </c>
      <c r="G10" s="28" t="s">
        <v>25</v>
      </c>
      <c r="H10" s="46">
        <v>1000</v>
      </c>
      <c r="I10" s="45"/>
      <c r="J10" s="46"/>
      <c r="K10" s="49"/>
      <c r="L10" s="45"/>
      <c r="M10" s="27"/>
      <c r="N10" s="29"/>
    </row>
    <row r="11" spans="1:14" ht="26.25" thickBot="1" x14ac:dyDescent="0.3">
      <c r="A11" s="26" t="s">
        <v>22</v>
      </c>
      <c r="B11" s="27">
        <v>8000</v>
      </c>
      <c r="C11" s="29" t="s">
        <v>40</v>
      </c>
      <c r="D11" s="45" t="s">
        <v>16</v>
      </c>
      <c r="E11" s="46"/>
      <c r="F11" s="26" t="s">
        <v>24</v>
      </c>
      <c r="G11" s="28" t="s">
        <v>25</v>
      </c>
      <c r="H11" s="46">
        <v>3000</v>
      </c>
      <c r="I11" s="26" t="s">
        <v>47</v>
      </c>
      <c r="J11" s="46">
        <v>4000</v>
      </c>
      <c r="K11" s="49" t="s">
        <v>45</v>
      </c>
      <c r="L11" s="45"/>
      <c r="M11" s="27"/>
      <c r="N11" s="29"/>
    </row>
    <row r="12" spans="1:14" ht="39" thickBot="1" x14ac:dyDescent="0.3">
      <c r="A12" s="26" t="s">
        <v>23</v>
      </c>
      <c r="B12" s="27">
        <v>1000</v>
      </c>
      <c r="C12" s="29" t="s">
        <v>48</v>
      </c>
      <c r="D12" s="45" t="s">
        <v>16</v>
      </c>
      <c r="E12" s="46"/>
      <c r="F12" s="26" t="s">
        <v>28</v>
      </c>
      <c r="G12" s="28" t="s">
        <v>27</v>
      </c>
      <c r="H12" s="46">
        <v>1000</v>
      </c>
      <c r="I12" s="45"/>
      <c r="J12" s="46"/>
      <c r="K12" s="49"/>
      <c r="L12" s="45"/>
      <c r="M12" s="27"/>
      <c r="N12" s="29"/>
    </row>
    <row r="13" spans="1:14" ht="15.75" thickBot="1" x14ac:dyDescent="0.3">
      <c r="A13" s="30"/>
      <c r="B13" s="31"/>
      <c r="C13" s="33"/>
      <c r="D13" s="30"/>
      <c r="E13" s="47"/>
      <c r="F13" s="30"/>
      <c r="G13" s="32"/>
      <c r="H13" s="47"/>
      <c r="I13" s="30"/>
      <c r="J13" s="47"/>
      <c r="K13" s="50"/>
      <c r="L13" s="30"/>
      <c r="M13" s="31"/>
      <c r="N13" s="33"/>
    </row>
    <row r="14" spans="1:14" ht="15.75" thickBot="1" x14ac:dyDescent="0.3">
      <c r="A14" s="30"/>
      <c r="B14" s="31"/>
      <c r="C14" s="33"/>
      <c r="D14" s="30"/>
      <c r="E14" s="47"/>
      <c r="F14" s="30"/>
      <c r="G14" s="32"/>
      <c r="H14" s="47"/>
      <c r="I14" s="30"/>
      <c r="J14" s="47"/>
      <c r="K14" s="50"/>
      <c r="L14" s="30"/>
      <c r="M14" s="31"/>
      <c r="N14" s="33"/>
    </row>
    <row r="15" spans="1:14" ht="15.75" thickBot="1" x14ac:dyDescent="0.3">
      <c r="A15" s="30"/>
      <c r="B15" s="31"/>
      <c r="C15" s="33"/>
      <c r="D15" s="30"/>
      <c r="E15" s="47"/>
      <c r="F15" s="30"/>
      <c r="G15" s="32"/>
      <c r="H15" s="47"/>
      <c r="I15" s="30"/>
      <c r="J15" s="47"/>
      <c r="K15" s="50"/>
      <c r="L15" s="30"/>
      <c r="M15" s="31"/>
      <c r="N15" s="33"/>
    </row>
    <row r="16" spans="1:14" ht="15.75" thickBot="1" x14ac:dyDescent="0.3">
      <c r="A16" s="30"/>
      <c r="B16" s="31"/>
      <c r="C16" s="33"/>
      <c r="D16" s="30"/>
      <c r="E16" s="47"/>
      <c r="F16" s="30"/>
      <c r="G16" s="32"/>
      <c r="H16" s="47"/>
      <c r="I16" s="30"/>
      <c r="J16" s="47"/>
      <c r="K16" s="50"/>
      <c r="L16" s="30"/>
      <c r="M16" s="31"/>
      <c r="N16" s="33"/>
    </row>
    <row r="17" spans="1:14" ht="15.75" thickBot="1" x14ac:dyDescent="0.3">
      <c r="A17" s="30"/>
      <c r="B17" s="31"/>
      <c r="C17" s="33"/>
      <c r="D17" s="30"/>
      <c r="E17" s="47"/>
      <c r="F17" s="30"/>
      <c r="G17" s="32"/>
      <c r="H17" s="47"/>
      <c r="I17" s="30"/>
      <c r="J17" s="47"/>
      <c r="K17" s="50"/>
      <c r="L17" s="30"/>
      <c r="M17" s="31"/>
      <c r="N17" s="33"/>
    </row>
    <row r="18" spans="1:14" ht="15.75" thickBot="1" x14ac:dyDescent="0.3">
      <c r="A18" s="30"/>
      <c r="B18" s="31"/>
      <c r="C18" s="33"/>
      <c r="D18" s="30"/>
      <c r="E18" s="47"/>
      <c r="F18" s="30"/>
      <c r="G18" s="32"/>
      <c r="H18" s="47"/>
      <c r="I18" s="30"/>
      <c r="J18" s="47"/>
      <c r="K18" s="50"/>
      <c r="L18" s="30"/>
      <c r="M18" s="31"/>
      <c r="N18" s="33"/>
    </row>
    <row r="19" spans="1:14" ht="15.75" thickBot="1" x14ac:dyDescent="0.3">
      <c r="A19" s="30"/>
      <c r="B19" s="31"/>
      <c r="C19" s="33"/>
      <c r="D19" s="30"/>
      <c r="E19" s="47"/>
      <c r="F19" s="30"/>
      <c r="G19" s="32"/>
      <c r="H19" s="47"/>
      <c r="I19" s="30"/>
      <c r="J19" s="47"/>
      <c r="K19" s="50"/>
      <c r="L19" s="30"/>
      <c r="M19" s="31"/>
      <c r="N19" s="33"/>
    </row>
    <row r="20" spans="1:14" ht="15.75" thickBot="1" x14ac:dyDescent="0.3">
      <c r="A20" s="30"/>
      <c r="B20" s="31"/>
      <c r="C20" s="33"/>
      <c r="D20" s="30"/>
      <c r="E20" s="47"/>
      <c r="F20" s="30"/>
      <c r="G20" s="32"/>
      <c r="H20" s="47"/>
      <c r="I20" s="30"/>
      <c r="J20" s="47"/>
      <c r="K20" s="50"/>
      <c r="L20" s="30"/>
      <c r="M20" s="31"/>
      <c r="N20" s="33"/>
    </row>
    <row r="21" spans="1:14" ht="15.75" thickBot="1" x14ac:dyDescent="0.3">
      <c r="A21" s="30"/>
      <c r="B21" s="31"/>
      <c r="C21" s="33"/>
      <c r="D21" s="30"/>
      <c r="E21" s="47"/>
      <c r="F21" s="30"/>
      <c r="G21" s="32"/>
      <c r="H21" s="47"/>
      <c r="I21" s="30"/>
      <c r="J21" s="47"/>
      <c r="K21" s="50"/>
      <c r="L21" s="30"/>
      <c r="M21" s="31"/>
      <c r="N21" s="33"/>
    </row>
    <row r="22" spans="1:14" ht="15.75" thickBot="1" x14ac:dyDescent="0.3">
      <c r="A22" s="30"/>
      <c r="B22" s="31"/>
      <c r="C22" s="33"/>
      <c r="D22" s="30"/>
      <c r="E22" s="47"/>
      <c r="F22" s="30"/>
      <c r="G22" s="32"/>
      <c r="H22" s="47"/>
      <c r="I22" s="30"/>
      <c r="J22" s="47"/>
      <c r="K22" s="50"/>
      <c r="L22" s="30"/>
      <c r="M22" s="31"/>
      <c r="N22" s="33"/>
    </row>
    <row r="23" spans="1:14" ht="15.75" thickBot="1" x14ac:dyDescent="0.3">
      <c r="A23" s="30"/>
      <c r="B23" s="31"/>
      <c r="C23" s="33"/>
      <c r="D23" s="30"/>
      <c r="E23" s="47"/>
      <c r="F23" s="30"/>
      <c r="G23" s="32"/>
      <c r="H23" s="47"/>
      <c r="I23" s="30"/>
      <c r="J23" s="47"/>
      <c r="K23" s="50"/>
      <c r="L23" s="30"/>
      <c r="M23" s="31"/>
      <c r="N23" s="33"/>
    </row>
    <row r="24" spans="1:14" ht="15.75" thickBot="1" x14ac:dyDescent="0.3">
      <c r="A24" s="30"/>
      <c r="B24" s="31"/>
      <c r="C24" s="33"/>
      <c r="D24" s="30"/>
      <c r="E24" s="47"/>
      <c r="F24" s="30"/>
      <c r="G24" s="32"/>
      <c r="H24" s="47"/>
      <c r="I24" s="30"/>
      <c r="J24" s="47"/>
      <c r="K24" s="50"/>
      <c r="L24" s="30"/>
      <c r="M24" s="31"/>
      <c r="N24" s="33"/>
    </row>
    <row r="25" spans="1:14" ht="15.75" thickBot="1" x14ac:dyDescent="0.3">
      <c r="A25" s="30"/>
      <c r="B25" s="31"/>
      <c r="C25" s="33"/>
      <c r="D25" s="30"/>
      <c r="E25" s="47"/>
      <c r="F25" s="30"/>
      <c r="G25" s="32"/>
      <c r="H25" s="47"/>
      <c r="I25" s="30"/>
      <c r="J25" s="47"/>
      <c r="K25" s="50"/>
      <c r="L25" s="30"/>
      <c r="M25" s="31"/>
      <c r="N25" s="33"/>
    </row>
    <row r="26" spans="1:14" ht="15.75" thickBot="1" x14ac:dyDescent="0.3">
      <c r="A26" s="30"/>
      <c r="B26" s="31"/>
      <c r="C26" s="33"/>
      <c r="D26" s="30"/>
      <c r="E26" s="47"/>
      <c r="F26" s="30"/>
      <c r="G26" s="32"/>
      <c r="H26" s="47"/>
      <c r="I26" s="30"/>
      <c r="J26" s="47"/>
      <c r="K26" s="50"/>
      <c r="L26" s="30"/>
      <c r="M26" s="31"/>
      <c r="N26" s="33"/>
    </row>
    <row r="27" spans="1:14" ht="15.75" thickBot="1" x14ac:dyDescent="0.3">
      <c r="A27" s="30"/>
      <c r="B27" s="31"/>
      <c r="C27" s="33"/>
      <c r="D27" s="30"/>
      <c r="E27" s="47"/>
      <c r="F27" s="30"/>
      <c r="G27" s="32"/>
      <c r="H27" s="47"/>
      <c r="I27" s="30"/>
      <c r="J27" s="47"/>
      <c r="K27" s="50"/>
      <c r="L27" s="30"/>
      <c r="M27" s="31"/>
      <c r="N27" s="33"/>
    </row>
    <row r="28" spans="1:14" ht="15.75" thickBot="1" x14ac:dyDescent="0.3">
      <c r="A28" s="30"/>
      <c r="B28" s="31"/>
      <c r="C28" s="33"/>
      <c r="D28" s="30"/>
      <c r="E28" s="47"/>
      <c r="F28" s="30"/>
      <c r="G28" s="32"/>
      <c r="H28" s="47"/>
      <c r="I28" s="30"/>
      <c r="J28" s="47"/>
      <c r="K28" s="50"/>
      <c r="L28" s="30"/>
      <c r="M28" s="31"/>
      <c r="N28" s="33"/>
    </row>
    <row r="29" spans="1:14" ht="15.75" thickBot="1" x14ac:dyDescent="0.3">
      <c r="A29" s="30"/>
      <c r="B29" s="31"/>
      <c r="C29" s="33"/>
      <c r="D29" s="30"/>
      <c r="E29" s="47"/>
      <c r="F29" s="30"/>
      <c r="G29" s="32"/>
      <c r="H29" s="47"/>
      <c r="I29" s="30"/>
      <c r="J29" s="47"/>
      <c r="K29" s="50"/>
      <c r="L29" s="30"/>
      <c r="M29" s="31"/>
      <c r="N29" s="33"/>
    </row>
    <row r="30" spans="1:14" ht="15.75" thickBot="1" x14ac:dyDescent="0.3">
      <c r="A30" s="30"/>
      <c r="B30" s="31"/>
      <c r="C30" s="33"/>
      <c r="D30" s="30"/>
      <c r="E30" s="47"/>
      <c r="F30" s="30"/>
      <c r="G30" s="32"/>
      <c r="H30" s="47"/>
      <c r="I30" s="30"/>
      <c r="J30" s="47"/>
      <c r="K30" s="50"/>
      <c r="L30" s="30"/>
      <c r="M30" s="31"/>
      <c r="N30" s="33"/>
    </row>
    <row r="31" spans="1:14" ht="15.75" thickBot="1" x14ac:dyDescent="0.3">
      <c r="A31" s="30"/>
      <c r="B31" s="31"/>
      <c r="C31" s="33"/>
      <c r="D31" s="30"/>
      <c r="E31" s="47"/>
      <c r="F31" s="30"/>
      <c r="G31" s="32"/>
      <c r="H31" s="47"/>
      <c r="I31" s="30"/>
      <c r="J31" s="47"/>
      <c r="K31" s="50"/>
      <c r="L31" s="30"/>
      <c r="M31" s="31"/>
      <c r="N31" s="33"/>
    </row>
    <row r="32" spans="1:14" ht="15.75" thickBot="1" x14ac:dyDescent="0.3">
      <c r="A32" s="30"/>
      <c r="B32" s="31"/>
      <c r="C32" s="33"/>
      <c r="D32" s="30"/>
      <c r="E32" s="47"/>
      <c r="F32" s="30"/>
      <c r="G32" s="32"/>
      <c r="H32" s="47"/>
      <c r="I32" s="30"/>
      <c r="J32" s="47"/>
      <c r="K32" s="50"/>
      <c r="L32" s="30"/>
      <c r="M32" s="31"/>
      <c r="N32" s="33"/>
    </row>
    <row r="33" spans="1:14" ht="15.75" thickBot="1" x14ac:dyDescent="0.3">
      <c r="A33" s="30"/>
      <c r="B33" s="31"/>
      <c r="C33" s="33"/>
      <c r="D33" s="30"/>
      <c r="E33" s="47"/>
      <c r="F33" s="30"/>
      <c r="G33" s="32"/>
      <c r="H33" s="47"/>
      <c r="I33" s="30"/>
      <c r="J33" s="47"/>
      <c r="K33" s="50"/>
      <c r="L33" s="30"/>
      <c r="M33" s="31"/>
      <c r="N33" s="33"/>
    </row>
    <row r="34" spans="1:14" ht="15.75" thickBot="1" x14ac:dyDescent="0.3">
      <c r="A34" s="30"/>
      <c r="B34" s="31"/>
      <c r="C34" s="33"/>
      <c r="D34" s="30"/>
      <c r="E34" s="47"/>
      <c r="F34" s="30"/>
      <c r="G34" s="32"/>
      <c r="H34" s="47"/>
      <c r="I34" s="30"/>
      <c r="J34" s="47"/>
      <c r="K34" s="50"/>
      <c r="L34" s="30"/>
      <c r="M34" s="31"/>
      <c r="N34" s="33"/>
    </row>
    <row r="35" spans="1:14" ht="15.75" thickBot="1" x14ac:dyDescent="0.3">
      <c r="A35" s="30"/>
      <c r="B35" s="31"/>
      <c r="C35" s="33"/>
      <c r="D35" s="30"/>
      <c r="E35" s="47"/>
      <c r="F35" s="30"/>
      <c r="G35" s="32"/>
      <c r="H35" s="47"/>
      <c r="I35" s="30"/>
      <c r="J35" s="47"/>
      <c r="K35" s="50"/>
      <c r="L35" s="30"/>
      <c r="M35" s="31"/>
      <c r="N35" s="33"/>
    </row>
    <row r="36" spans="1:14" ht="15.75" thickBot="1" x14ac:dyDescent="0.3">
      <c r="A36" s="30"/>
      <c r="B36" s="31"/>
      <c r="C36" s="33"/>
      <c r="D36" s="30"/>
      <c r="E36" s="47"/>
      <c r="F36" s="30"/>
      <c r="G36" s="32"/>
      <c r="H36" s="47"/>
      <c r="I36" s="30"/>
      <c r="J36" s="47"/>
      <c r="K36" s="50"/>
      <c r="L36" s="30"/>
      <c r="M36" s="31"/>
      <c r="N36" s="33"/>
    </row>
    <row r="37" spans="1:14" ht="15.75" thickBot="1" x14ac:dyDescent="0.3">
      <c r="A37" s="30"/>
      <c r="B37" s="31"/>
      <c r="C37" s="33"/>
      <c r="D37" s="30"/>
      <c r="E37" s="47"/>
      <c r="F37" s="30"/>
      <c r="G37" s="32"/>
      <c r="H37" s="47"/>
      <c r="I37" s="30"/>
      <c r="J37" s="47"/>
      <c r="K37" s="50"/>
      <c r="L37" s="30"/>
      <c r="M37" s="31"/>
      <c r="N37" s="33"/>
    </row>
    <row r="38" spans="1:14" ht="15.75" thickBot="1" x14ac:dyDescent="0.3">
      <c r="A38" s="30"/>
      <c r="B38" s="31"/>
      <c r="C38" s="33"/>
      <c r="D38" s="30"/>
      <c r="E38" s="47"/>
      <c r="F38" s="30"/>
      <c r="G38" s="32"/>
      <c r="H38" s="47"/>
      <c r="I38" s="30"/>
      <c r="J38" s="47"/>
      <c r="K38" s="50"/>
      <c r="L38" s="30"/>
      <c r="M38" s="31"/>
      <c r="N38" s="33"/>
    </row>
    <row r="39" spans="1:14" ht="15.75" thickBot="1" x14ac:dyDescent="0.3">
      <c r="A39" s="30"/>
      <c r="B39" s="31"/>
      <c r="C39" s="33"/>
      <c r="D39" s="30"/>
      <c r="E39" s="47"/>
      <c r="F39" s="30"/>
      <c r="G39" s="32"/>
      <c r="H39" s="47"/>
      <c r="I39" s="30"/>
      <c r="J39" s="47"/>
      <c r="K39" s="50"/>
      <c r="L39" s="30"/>
      <c r="M39" s="31"/>
      <c r="N39" s="33"/>
    </row>
    <row r="40" spans="1:14" ht="15.75" thickBot="1" x14ac:dyDescent="0.3">
      <c r="A40" s="30"/>
      <c r="B40" s="31"/>
      <c r="C40" s="33"/>
      <c r="D40" s="30"/>
      <c r="E40" s="47"/>
      <c r="F40" s="30"/>
      <c r="G40" s="32"/>
      <c r="H40" s="47"/>
      <c r="I40" s="30"/>
      <c r="J40" s="47"/>
      <c r="K40" s="50"/>
      <c r="L40" s="30"/>
      <c r="M40" s="31"/>
      <c r="N40" s="33"/>
    </row>
    <row r="41" spans="1:14" ht="15.75" thickBot="1" x14ac:dyDescent="0.3">
      <c r="A41" s="30"/>
      <c r="B41" s="31"/>
      <c r="C41" s="33"/>
      <c r="D41" s="30"/>
      <c r="E41" s="47"/>
      <c r="F41" s="30"/>
      <c r="G41" s="32"/>
      <c r="H41" s="47"/>
      <c r="I41" s="30"/>
      <c r="J41" s="47"/>
      <c r="K41" s="50"/>
      <c r="L41" s="30"/>
      <c r="M41" s="31"/>
      <c r="N41" s="33"/>
    </row>
    <row r="42" spans="1:14" ht="15.75" thickBot="1" x14ac:dyDescent="0.3">
      <c r="A42" s="30"/>
      <c r="B42" s="31"/>
      <c r="C42" s="33"/>
      <c r="D42" s="30"/>
      <c r="E42" s="47"/>
      <c r="F42" s="30"/>
      <c r="G42" s="32"/>
      <c r="H42" s="47"/>
      <c r="I42" s="30"/>
      <c r="J42" s="47"/>
      <c r="K42" s="50"/>
      <c r="L42" s="30"/>
      <c r="M42" s="31"/>
      <c r="N42" s="33"/>
    </row>
    <row r="43" spans="1:14" ht="15.75" thickBot="1" x14ac:dyDescent="0.3">
      <c r="A43" s="30"/>
      <c r="B43" s="31"/>
      <c r="C43" s="33"/>
      <c r="D43" s="30"/>
      <c r="E43" s="47"/>
      <c r="F43" s="30"/>
      <c r="G43" s="32"/>
      <c r="H43" s="47"/>
      <c r="I43" s="30"/>
      <c r="J43" s="47"/>
      <c r="K43" s="50"/>
      <c r="L43" s="30"/>
      <c r="M43" s="31"/>
      <c r="N43" s="33"/>
    </row>
    <row r="44" spans="1:14" ht="15.75" thickBot="1" x14ac:dyDescent="0.3">
      <c r="A44" s="30"/>
      <c r="B44" s="31"/>
      <c r="C44" s="33"/>
      <c r="D44" s="30"/>
      <c r="E44" s="47"/>
      <c r="F44" s="30"/>
      <c r="G44" s="32"/>
      <c r="H44" s="47"/>
      <c r="I44" s="30"/>
      <c r="J44" s="47"/>
      <c r="K44" s="50"/>
      <c r="L44" s="30"/>
      <c r="M44" s="31"/>
      <c r="N44" s="33"/>
    </row>
    <row r="45" spans="1:14" ht="15.75" thickBot="1" x14ac:dyDescent="0.3">
      <c r="A45" s="30"/>
      <c r="B45" s="31"/>
      <c r="C45" s="33"/>
      <c r="D45" s="30"/>
      <c r="E45" s="47"/>
      <c r="F45" s="30"/>
      <c r="G45" s="32"/>
      <c r="H45" s="47"/>
      <c r="I45" s="30"/>
      <c r="J45" s="47"/>
      <c r="K45" s="50"/>
      <c r="L45" s="30"/>
      <c r="M45" s="31"/>
      <c r="N45" s="33"/>
    </row>
    <row r="46" spans="1:14" ht="15.75" thickBot="1" x14ac:dyDescent="0.3">
      <c r="A46" s="30"/>
      <c r="B46" s="31"/>
      <c r="C46" s="33"/>
      <c r="D46" s="30"/>
      <c r="E46" s="47"/>
      <c r="F46" s="30"/>
      <c r="G46" s="32"/>
      <c r="H46" s="47"/>
      <c r="I46" s="30"/>
      <c r="J46" s="47"/>
      <c r="K46" s="50"/>
      <c r="L46" s="30"/>
      <c r="M46" s="31"/>
      <c r="N46" s="33"/>
    </row>
    <row r="47" spans="1:14" ht="15.75" thickBot="1" x14ac:dyDescent="0.3">
      <c r="A47" s="34"/>
      <c r="B47" s="35"/>
      <c r="C47" s="37"/>
      <c r="D47" s="34"/>
      <c r="E47" s="48"/>
      <c r="F47" s="34"/>
      <c r="G47" s="36"/>
      <c r="H47" s="48"/>
      <c r="I47" s="34"/>
      <c r="J47" s="48"/>
      <c r="K47" s="51"/>
      <c r="L47" s="34"/>
      <c r="M47" s="35"/>
      <c r="N47" s="37"/>
    </row>
    <row r="48" spans="1:14" ht="15.75" thickTop="1" x14ac:dyDescent="0.25"/>
  </sheetData>
  <sheetProtection password="BECD" sheet="1" objects="1" scenarios="1"/>
  <mergeCells count="4">
    <mergeCell ref="L4:N4"/>
    <mergeCell ref="A4:C4"/>
    <mergeCell ref="B1:D1"/>
    <mergeCell ref="E1:N1"/>
  </mergeCells>
  <pageMargins left="0.7" right="0.7" top="0.75" bottom="0.75" header="0.3" footer="0.3"/>
  <pageSetup paperSize="8" scale="7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Example</vt:lpstr>
    </vt:vector>
  </TitlesOfParts>
  <Company>APRA AMCOS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2016-10-26T23:31:31Z</cp:lastPrinted>
  <dcterms:created xsi:type="dcterms:W3CDTF">2016-10-19T02:52:17Z</dcterms:created>
  <dcterms:modified xsi:type="dcterms:W3CDTF">2016-11-04T04:58:58Z</dcterms:modified>
</cp:coreProperties>
</file>